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Default Extension="vml" ContentType="application/vnd.openxmlformats-officedocument.vmlDrawin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480" windowHeight="13720" tabRatio="500"/>
  </bookViews>
  <sheets>
    <sheet name="matematica" sheetId="2" r:id="rId1"/>
  </sheets>
  <definedNames>
    <definedName name="_xlnm._FilterDatabase" localSheetId="0" hidden="1">matematica!$A$1:$H$110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" i="2"/>
  <c r="C47"/>
  <c r="C46"/>
  <c r="B45"/>
  <c r="C45"/>
  <c r="B46"/>
  <c r="B47"/>
  <c r="C4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<sst xmlns="http://schemas.openxmlformats.org/spreadsheetml/2006/main" count="160" uniqueCount="96">
  <si>
    <t>domanda</t>
    <phoneticPr fontId="2" type="noConversion"/>
  </si>
  <si>
    <t>PUNTO</t>
    <phoneticPr fontId="2" type="noConversion"/>
  </si>
  <si>
    <t>blocco a</t>
    <phoneticPr fontId="2" type="noConversion"/>
  </si>
  <si>
    <t>blocco b</t>
    <phoneticPr fontId="2" type="noConversion"/>
  </si>
  <si>
    <t>blocco c</t>
    <phoneticPr fontId="2" type="noConversion"/>
  </si>
  <si>
    <t>voto</t>
    <phoneticPr fontId="2" type="noConversion"/>
  </si>
  <si>
    <t>E1</t>
    <phoneticPr fontId="2" type="noConversion"/>
  </si>
  <si>
    <t>E2</t>
    <phoneticPr fontId="2" type="noConversion"/>
  </si>
  <si>
    <t>E5</t>
  </si>
  <si>
    <t>E6</t>
  </si>
  <si>
    <t>E7</t>
  </si>
  <si>
    <t>E11</t>
  </si>
  <si>
    <t>E13</t>
  </si>
  <si>
    <t>E15</t>
  </si>
  <si>
    <t>TOTALE</t>
    <phoneticPr fontId="2" type="noConversion"/>
  </si>
  <si>
    <t>VOTO FINALE</t>
    <phoneticPr fontId="2" type="noConversion"/>
  </si>
  <si>
    <t>E4a</t>
  </si>
  <si>
    <t>E4b</t>
  </si>
  <si>
    <t>E4b</t>
    <phoneticPr fontId="2" type="noConversion"/>
  </si>
  <si>
    <t>E8a</t>
  </si>
  <si>
    <t>E8b</t>
  </si>
  <si>
    <t>E4b</t>
    <phoneticPr fontId="2" type="noConversion"/>
  </si>
  <si>
    <t>E5</t>
    <phoneticPr fontId="2" type="noConversion"/>
  </si>
  <si>
    <t>E6</t>
    <phoneticPr fontId="2" type="noConversion"/>
  </si>
  <si>
    <t>E8a</t>
    <phoneticPr fontId="2" type="noConversion"/>
  </si>
  <si>
    <t>E8b</t>
    <phoneticPr fontId="2" type="noConversion"/>
  </si>
  <si>
    <t>E9A</t>
  </si>
  <si>
    <t>E9A</t>
    <phoneticPr fontId="2" type="noConversion"/>
  </si>
  <si>
    <t>E9B</t>
  </si>
  <si>
    <t>E9B</t>
    <phoneticPr fontId="2" type="noConversion"/>
  </si>
  <si>
    <t>E10A</t>
  </si>
  <si>
    <t>E10A</t>
    <phoneticPr fontId="2" type="noConversion"/>
  </si>
  <si>
    <t>E10B</t>
  </si>
  <si>
    <t>E10B</t>
    <phoneticPr fontId="2" type="noConversion"/>
  </si>
  <si>
    <t>E11</t>
    <phoneticPr fontId="2" type="noConversion"/>
  </si>
  <si>
    <t>E12A</t>
  </si>
  <si>
    <t>E12A</t>
    <phoneticPr fontId="2" type="noConversion"/>
  </si>
  <si>
    <t>E12B</t>
  </si>
  <si>
    <t>E12B</t>
    <phoneticPr fontId="2" type="noConversion"/>
  </si>
  <si>
    <t>E13</t>
    <phoneticPr fontId="2" type="noConversion"/>
  </si>
  <si>
    <t>E14A</t>
  </si>
  <si>
    <t>E14A</t>
    <phoneticPr fontId="2" type="noConversion"/>
  </si>
  <si>
    <t>E14B</t>
  </si>
  <si>
    <t>E14B</t>
    <phoneticPr fontId="2" type="noConversion"/>
  </si>
  <si>
    <t>E15</t>
    <phoneticPr fontId="2" type="noConversion"/>
  </si>
  <si>
    <t>E16A</t>
  </si>
  <si>
    <t>E16A</t>
    <phoneticPr fontId="2" type="noConversion"/>
  </si>
  <si>
    <t>E16B</t>
  </si>
  <si>
    <t>E16B</t>
    <phoneticPr fontId="2" type="noConversion"/>
  </si>
  <si>
    <t>E17A</t>
  </si>
  <si>
    <t>E17A</t>
    <phoneticPr fontId="2" type="noConversion"/>
  </si>
  <si>
    <t>E17B</t>
  </si>
  <si>
    <t>E17B</t>
    <phoneticPr fontId="2" type="noConversion"/>
  </si>
  <si>
    <t>E17C</t>
  </si>
  <si>
    <t>E17C</t>
    <phoneticPr fontId="2" type="noConversion"/>
  </si>
  <si>
    <t>E18</t>
  </si>
  <si>
    <t>E18</t>
    <phoneticPr fontId="2" type="noConversion"/>
  </si>
  <si>
    <t>E19A</t>
  </si>
  <si>
    <t>E19A</t>
    <phoneticPr fontId="2" type="noConversion"/>
  </si>
  <si>
    <t>E19B</t>
  </si>
  <si>
    <t>E19B</t>
    <phoneticPr fontId="2" type="noConversion"/>
  </si>
  <si>
    <t>E20A</t>
  </si>
  <si>
    <t>E20A</t>
    <phoneticPr fontId="2" type="noConversion"/>
  </si>
  <si>
    <t>E20B</t>
  </si>
  <si>
    <t>E20B</t>
    <phoneticPr fontId="2" type="noConversion"/>
  </si>
  <si>
    <t>E20C</t>
  </si>
  <si>
    <t>E20C</t>
    <phoneticPr fontId="2" type="noConversion"/>
  </si>
  <si>
    <t>E21</t>
  </si>
  <si>
    <t>E21</t>
    <phoneticPr fontId="2" type="noConversion"/>
  </si>
  <si>
    <t>E22A</t>
  </si>
  <si>
    <t>E22A</t>
    <phoneticPr fontId="2" type="noConversion"/>
  </si>
  <si>
    <t>E22B</t>
  </si>
  <si>
    <t>E22B</t>
    <phoneticPr fontId="2" type="noConversion"/>
  </si>
  <si>
    <t>E23</t>
  </si>
  <si>
    <t>E23</t>
    <phoneticPr fontId="2" type="noConversion"/>
  </si>
  <si>
    <t>E24</t>
  </si>
  <si>
    <t>E24</t>
    <phoneticPr fontId="2" type="noConversion"/>
  </si>
  <si>
    <t>E25</t>
  </si>
  <si>
    <t>E25</t>
    <phoneticPr fontId="2" type="noConversion"/>
  </si>
  <si>
    <t>E3A</t>
    <phoneticPr fontId="2" type="noConversion"/>
  </si>
  <si>
    <t>E3B</t>
    <phoneticPr fontId="2" type="noConversion"/>
  </si>
  <si>
    <t>E4C</t>
    <phoneticPr fontId="2" type="noConversion"/>
  </si>
  <si>
    <t>E8b</t>
    <phoneticPr fontId="2" type="noConversion"/>
  </si>
  <si>
    <t>BLOCCO</t>
    <phoneticPr fontId="2" type="noConversion"/>
  </si>
  <si>
    <t>blocco A</t>
    <phoneticPr fontId="2" type="noConversion"/>
  </si>
  <si>
    <t>blocco B</t>
    <phoneticPr fontId="2" type="noConversion"/>
  </si>
  <si>
    <t>blocco C</t>
    <phoneticPr fontId="2" type="noConversion"/>
  </si>
  <si>
    <t>BLOCCO A</t>
    <phoneticPr fontId="2" type="noConversion"/>
  </si>
  <si>
    <t>BLOCCO B</t>
    <phoneticPr fontId="2" type="noConversion"/>
  </si>
  <si>
    <t>BLOCCO A</t>
    <phoneticPr fontId="2" type="noConversion"/>
  </si>
  <si>
    <t>BLOCCO C</t>
    <phoneticPr fontId="2" type="noConversion"/>
  </si>
  <si>
    <t>blocco A</t>
    <phoneticPr fontId="2" type="noConversion"/>
  </si>
  <si>
    <t>blocco C</t>
    <phoneticPr fontId="2" type="noConversion"/>
  </si>
  <si>
    <t>blocco B</t>
    <phoneticPr fontId="2" type="noConversion"/>
  </si>
  <si>
    <t>ALUNNO</t>
    <phoneticPr fontId="2" type="noConversion"/>
  </si>
  <si>
    <t>totale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</si>
</sst>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sz val="10"/>
      <color indexed="12"/>
      <name val="Verdana"/>
    </font>
    <font>
      <sz val="12"/>
      <color indexed="8"/>
      <name val="Comic Sans MS"/>
      <family val="4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10"/>
  <sheetViews>
    <sheetView tabSelected="1" topLeftCell="E1" zoomScale="150" workbookViewId="0">
      <selection activeCell="H3" sqref="H3"/>
    </sheetView>
  </sheetViews>
  <sheetFormatPr baseColWidth="10" defaultRowHeight="13"/>
  <cols>
    <col min="2" max="2" width="7.42578125" customWidth="1"/>
    <col min="4" max="4" width="8.85546875" customWidth="1"/>
    <col min="5" max="5" width="6.5703125" customWidth="1"/>
    <col min="6" max="6" width="18.140625" customWidth="1"/>
    <col min="8" max="8" width="8.28515625" customWidth="1"/>
  </cols>
  <sheetData>
    <row r="1" spans="1:8" ht="14" thickBot="1">
      <c r="A1" t="s">
        <v>0</v>
      </c>
      <c r="B1" t="s">
        <v>1</v>
      </c>
      <c r="C1" s="5" t="s">
        <v>83</v>
      </c>
      <c r="D1" s="5"/>
      <c r="F1" t="s">
        <v>94</v>
      </c>
      <c r="G1" t="s">
        <v>95</v>
      </c>
      <c r="H1" t="s">
        <v>15</v>
      </c>
    </row>
    <row r="2" spans="1:8" ht="19" thickTop="1" thickBot="1">
      <c r="A2" t="s">
        <v>6</v>
      </c>
      <c r="B2">
        <v>1</v>
      </c>
      <c r="C2" s="5" t="s">
        <v>84</v>
      </c>
      <c r="D2" s="5"/>
      <c r="E2" s="2">
        <v>1</v>
      </c>
      <c r="F2" s="3"/>
      <c r="H2" s="4">
        <f>IF(G2="",0,IF(AND(G2&gt;0,G2&lt;=20),4,IF(AND(G2&gt;=21,G2&lt;=25),5,IF(AND(G2&gt;=26,G2&lt;=30),6,IF(AND(G2&gt;=31,G2&lt;=35),7,IF(AND(G2&gt;=36,G2&lt;=40),8,IF(AND(G2&gt;=41,G2&lt;=45),9,IF(AND(G2&gt;=46,G2&lt;=50),10))))))))</f>
        <v>0</v>
      </c>
    </row>
    <row r="3" spans="1:8" ht="19" thickTop="1" thickBot="1">
      <c r="A3" t="s">
        <v>7</v>
      </c>
      <c r="B3">
        <v>1</v>
      </c>
      <c r="C3" s="5" t="s">
        <v>84</v>
      </c>
      <c r="D3" s="5"/>
      <c r="E3" s="2">
        <v>2</v>
      </c>
      <c r="F3" s="3"/>
      <c r="H3" s="4">
        <f t="shared" ref="H3:H26" si="0">IF(G3="",0,IF(AND(G3&gt;0,G3&lt;=20),4,IF(AND(G3&gt;=21,G3&lt;=25),5,IF(AND(G3&gt;=26,G3&lt;=30),6,IF(AND(G3&gt;=31,G3&lt;=35),7,IF(AND(G3&gt;=36,G3&lt;=40),8,IF(AND(G3&gt;=41,G3&lt;=45),9,IF(AND(G3&gt;=46,G3&lt;=50),10))))))))</f>
        <v>0</v>
      </c>
    </row>
    <row r="4" spans="1:8" ht="19" thickTop="1" thickBot="1">
      <c r="A4" t="s">
        <v>79</v>
      </c>
      <c r="B4">
        <v>1</v>
      </c>
      <c r="C4" s="5" t="s">
        <v>85</v>
      </c>
      <c r="D4" s="5"/>
      <c r="E4" s="2">
        <v>3</v>
      </c>
      <c r="F4" s="3"/>
      <c r="H4" s="4">
        <f t="shared" si="0"/>
        <v>0</v>
      </c>
    </row>
    <row r="5" spans="1:8" ht="19" thickTop="1" thickBot="1">
      <c r="A5" t="s">
        <v>80</v>
      </c>
      <c r="B5">
        <v>1</v>
      </c>
      <c r="C5" s="5" t="s">
        <v>86</v>
      </c>
      <c r="D5" s="5"/>
      <c r="E5" s="2">
        <v>4</v>
      </c>
      <c r="F5" s="3"/>
      <c r="H5" s="4">
        <f t="shared" si="0"/>
        <v>0</v>
      </c>
    </row>
    <row r="6" spans="1:8" ht="19" thickTop="1" thickBot="1">
      <c r="A6" t="s">
        <v>16</v>
      </c>
      <c r="B6">
        <v>1</v>
      </c>
      <c r="C6" s="5" t="s">
        <v>84</v>
      </c>
      <c r="D6" s="5"/>
      <c r="E6" s="2">
        <v>5</v>
      </c>
      <c r="F6" s="3"/>
      <c r="H6" s="4">
        <f t="shared" si="0"/>
        <v>0</v>
      </c>
    </row>
    <row r="7" spans="1:8" ht="19" thickTop="1" thickBot="1">
      <c r="A7" t="s">
        <v>17</v>
      </c>
      <c r="B7">
        <v>1</v>
      </c>
      <c r="C7" s="5" t="s">
        <v>85</v>
      </c>
      <c r="D7" s="5"/>
      <c r="E7" s="2">
        <v>6</v>
      </c>
      <c r="F7" s="3"/>
      <c r="H7" s="4">
        <f t="shared" si="0"/>
        <v>0</v>
      </c>
    </row>
    <row r="8" spans="1:8" ht="19" thickTop="1" thickBot="1">
      <c r="A8" t="s">
        <v>81</v>
      </c>
      <c r="B8">
        <v>1</v>
      </c>
      <c r="C8" s="5" t="s">
        <v>85</v>
      </c>
      <c r="D8" s="5"/>
      <c r="E8" s="2">
        <v>7</v>
      </c>
      <c r="F8" s="3"/>
      <c r="H8" s="4">
        <f t="shared" si="0"/>
        <v>0</v>
      </c>
    </row>
    <row r="9" spans="1:8" ht="19" thickTop="1" thickBot="1">
      <c r="A9" t="s">
        <v>8</v>
      </c>
      <c r="B9">
        <v>1</v>
      </c>
      <c r="C9" s="5" t="s">
        <v>85</v>
      </c>
      <c r="D9" s="5"/>
      <c r="E9" s="2">
        <v>8</v>
      </c>
      <c r="F9" s="3"/>
      <c r="H9" s="4">
        <f t="shared" si="0"/>
        <v>0</v>
      </c>
    </row>
    <row r="10" spans="1:8" ht="19" thickTop="1" thickBot="1">
      <c r="A10" t="s">
        <v>9</v>
      </c>
      <c r="B10">
        <v>1</v>
      </c>
      <c r="C10" s="5" t="s">
        <v>86</v>
      </c>
      <c r="D10" s="5"/>
      <c r="E10" s="2">
        <v>9</v>
      </c>
      <c r="F10" s="3"/>
      <c r="H10" s="4">
        <f t="shared" si="0"/>
        <v>0</v>
      </c>
    </row>
    <row r="11" spans="1:8" ht="19" thickTop="1" thickBot="1">
      <c r="A11" t="s">
        <v>10</v>
      </c>
      <c r="B11">
        <v>1</v>
      </c>
      <c r="C11" s="5" t="s">
        <v>87</v>
      </c>
      <c r="D11" s="5"/>
      <c r="E11" s="2">
        <v>10</v>
      </c>
      <c r="F11" s="3"/>
      <c r="H11" s="4">
        <f t="shared" si="0"/>
        <v>0</v>
      </c>
    </row>
    <row r="12" spans="1:8" ht="19" thickTop="1" thickBot="1">
      <c r="A12" t="s">
        <v>19</v>
      </c>
      <c r="B12">
        <v>1</v>
      </c>
      <c r="C12" s="5" t="s">
        <v>88</v>
      </c>
      <c r="D12" s="5"/>
      <c r="E12" s="2">
        <v>11</v>
      </c>
      <c r="F12" s="3"/>
      <c r="H12" s="4">
        <f t="shared" si="0"/>
        <v>0</v>
      </c>
    </row>
    <row r="13" spans="1:8" ht="19" thickTop="1" thickBot="1">
      <c r="A13" t="s">
        <v>82</v>
      </c>
      <c r="B13">
        <v>1</v>
      </c>
      <c r="C13" s="5" t="s">
        <v>88</v>
      </c>
      <c r="D13" s="5"/>
      <c r="E13" s="2">
        <v>12</v>
      </c>
      <c r="F13" s="3"/>
      <c r="H13" s="4">
        <f t="shared" si="0"/>
        <v>0</v>
      </c>
    </row>
    <row r="14" spans="1:8" ht="19" thickTop="1" thickBot="1">
      <c r="A14" t="s">
        <v>26</v>
      </c>
      <c r="B14">
        <v>1</v>
      </c>
      <c r="C14" s="5" t="s">
        <v>89</v>
      </c>
      <c r="D14" s="5"/>
      <c r="E14" s="2">
        <v>13</v>
      </c>
      <c r="F14" s="3"/>
      <c r="H14" s="4">
        <f t="shared" si="0"/>
        <v>0</v>
      </c>
    </row>
    <row r="15" spans="1:8" ht="19" thickTop="1" thickBot="1">
      <c r="A15" t="s">
        <v>28</v>
      </c>
      <c r="B15">
        <v>1</v>
      </c>
      <c r="C15" s="5" t="s">
        <v>90</v>
      </c>
      <c r="D15" s="5"/>
      <c r="E15" s="2">
        <v>14</v>
      </c>
      <c r="F15" s="3"/>
      <c r="H15" s="4">
        <f t="shared" si="0"/>
        <v>0</v>
      </c>
    </row>
    <row r="16" spans="1:8" ht="19" thickTop="1" thickBot="1">
      <c r="A16" t="s">
        <v>30</v>
      </c>
      <c r="B16">
        <v>1</v>
      </c>
      <c r="C16" s="5" t="s">
        <v>88</v>
      </c>
      <c r="D16" s="5"/>
      <c r="E16" s="2">
        <v>15</v>
      </c>
      <c r="F16" s="3"/>
      <c r="H16" s="4">
        <f t="shared" si="0"/>
        <v>0</v>
      </c>
    </row>
    <row r="17" spans="1:8" ht="19" thickTop="1" thickBot="1">
      <c r="A17" t="s">
        <v>32</v>
      </c>
      <c r="B17">
        <v>1</v>
      </c>
      <c r="C17" s="5" t="s">
        <v>88</v>
      </c>
      <c r="D17" s="5"/>
      <c r="E17" s="2">
        <v>16</v>
      </c>
      <c r="F17" s="3"/>
      <c r="H17" s="4">
        <f>IF(G17="",0,IF(AND(G17&gt;0,G17&lt;=20),4,IF(AND(G17&gt;=21,G17&lt;=25),5,IF(AND(G17&gt;=26,G17&lt;=30),6,IF(AND(G17&gt;=31,G17&lt;=35),7,IF(AND(G17&gt;=36,G17&lt;=40),8,IF(AND(G17&gt;=41,G17&lt;=45),9,IF(AND(G17&gt;=46,G17&lt;=50),10))))))))</f>
        <v>0</v>
      </c>
    </row>
    <row r="18" spans="1:8" ht="19" thickTop="1" thickBot="1">
      <c r="A18" t="s">
        <v>11</v>
      </c>
      <c r="B18">
        <v>1</v>
      </c>
      <c r="C18" s="5" t="s">
        <v>88</v>
      </c>
      <c r="D18" s="5"/>
      <c r="E18" s="2">
        <v>17</v>
      </c>
      <c r="F18" s="3"/>
      <c r="H18" s="4">
        <f t="shared" si="0"/>
        <v>0</v>
      </c>
    </row>
    <row r="19" spans="1:8" ht="19" thickTop="1" thickBot="1">
      <c r="A19" t="s">
        <v>35</v>
      </c>
      <c r="B19">
        <v>1</v>
      </c>
      <c r="C19" s="5" t="s">
        <v>91</v>
      </c>
      <c r="D19" s="5"/>
      <c r="E19" s="2">
        <v>18</v>
      </c>
      <c r="F19" s="3"/>
      <c r="H19" s="4">
        <f t="shared" si="0"/>
        <v>0</v>
      </c>
    </row>
    <row r="20" spans="1:8" ht="19" thickTop="1" thickBot="1">
      <c r="A20" t="s">
        <v>37</v>
      </c>
      <c r="B20">
        <v>1</v>
      </c>
      <c r="C20" s="5" t="s">
        <v>92</v>
      </c>
      <c r="D20" s="5"/>
      <c r="E20" s="2">
        <v>19</v>
      </c>
      <c r="F20" s="3"/>
      <c r="H20" s="4">
        <f t="shared" si="0"/>
        <v>0</v>
      </c>
    </row>
    <row r="21" spans="1:8" ht="19" thickTop="1" thickBot="1">
      <c r="A21" t="s">
        <v>12</v>
      </c>
      <c r="B21">
        <v>1</v>
      </c>
      <c r="C21" s="5" t="s">
        <v>90</v>
      </c>
      <c r="D21" s="5"/>
      <c r="E21" s="2">
        <v>20</v>
      </c>
      <c r="F21" s="3"/>
      <c r="H21" s="4">
        <f t="shared" si="0"/>
        <v>0</v>
      </c>
    </row>
    <row r="22" spans="1:8" ht="19" thickTop="1" thickBot="1">
      <c r="A22" t="s">
        <v>40</v>
      </c>
      <c r="B22">
        <v>1</v>
      </c>
      <c r="C22" s="5" t="s">
        <v>91</v>
      </c>
      <c r="D22" s="5"/>
      <c r="E22" s="2">
        <v>21</v>
      </c>
      <c r="F22" s="3"/>
      <c r="H22" s="4">
        <f t="shared" si="0"/>
        <v>0</v>
      </c>
    </row>
    <row r="23" spans="1:8" ht="19" thickTop="1" thickBot="1">
      <c r="A23" t="s">
        <v>42</v>
      </c>
      <c r="B23">
        <v>1</v>
      </c>
      <c r="C23" s="5" t="s">
        <v>93</v>
      </c>
      <c r="D23" s="5"/>
      <c r="E23" s="2">
        <v>22</v>
      </c>
      <c r="F23" s="3"/>
      <c r="H23" s="4">
        <f t="shared" si="0"/>
        <v>0</v>
      </c>
    </row>
    <row r="24" spans="1:8" ht="19" thickTop="1" thickBot="1">
      <c r="A24" t="s">
        <v>13</v>
      </c>
      <c r="B24">
        <v>1</v>
      </c>
      <c r="C24" s="5" t="s">
        <v>89</v>
      </c>
      <c r="D24" s="5"/>
      <c r="E24" s="2">
        <v>23</v>
      </c>
      <c r="F24" s="3"/>
      <c r="H24" s="4">
        <f t="shared" si="0"/>
        <v>0</v>
      </c>
    </row>
    <row r="25" spans="1:8" ht="19" thickTop="1" thickBot="1">
      <c r="A25" t="s">
        <v>45</v>
      </c>
      <c r="B25">
        <v>1</v>
      </c>
      <c r="C25" s="5" t="s">
        <v>93</v>
      </c>
      <c r="D25" s="5"/>
      <c r="E25" s="2">
        <v>24</v>
      </c>
      <c r="F25" s="3"/>
      <c r="H25" s="4">
        <f t="shared" si="0"/>
        <v>0</v>
      </c>
    </row>
    <row r="26" spans="1:8" ht="19" thickTop="1" thickBot="1">
      <c r="A26" t="s">
        <v>47</v>
      </c>
      <c r="B26">
        <v>1</v>
      </c>
      <c r="C26" s="5" t="s">
        <v>88</v>
      </c>
      <c r="D26" s="5"/>
      <c r="E26" s="2">
        <v>25</v>
      </c>
      <c r="F26" s="3"/>
      <c r="H26" s="4">
        <f t="shared" si="0"/>
        <v>0</v>
      </c>
    </row>
    <row r="27" spans="1:8" ht="14" thickTop="1">
      <c r="A27" t="s">
        <v>49</v>
      </c>
      <c r="B27">
        <v>1</v>
      </c>
      <c r="C27" s="5" t="s">
        <v>91</v>
      </c>
      <c r="D27" s="5"/>
      <c r="E27" s="1"/>
    </row>
    <row r="28" spans="1:8">
      <c r="A28" t="s">
        <v>51</v>
      </c>
      <c r="B28">
        <v>1</v>
      </c>
      <c r="C28" s="5" t="s">
        <v>89</v>
      </c>
      <c r="D28" s="5"/>
      <c r="E28" s="2"/>
    </row>
    <row r="29" spans="1:8">
      <c r="A29" t="s">
        <v>53</v>
      </c>
      <c r="B29">
        <v>1</v>
      </c>
      <c r="C29" s="5" t="s">
        <v>91</v>
      </c>
      <c r="D29" s="5"/>
      <c r="E29" s="1"/>
    </row>
    <row r="30" spans="1:8">
      <c r="A30" t="s">
        <v>55</v>
      </c>
      <c r="B30">
        <v>1</v>
      </c>
      <c r="C30" s="5" t="s">
        <v>91</v>
      </c>
      <c r="D30" s="5"/>
      <c r="E30" s="1"/>
    </row>
    <row r="31" spans="1:8">
      <c r="A31" t="s">
        <v>57</v>
      </c>
      <c r="B31">
        <v>1</v>
      </c>
      <c r="C31" s="5" t="s">
        <v>91</v>
      </c>
      <c r="D31" s="5"/>
      <c r="E31" s="1"/>
    </row>
    <row r="32" spans="1:8">
      <c r="A32" t="s">
        <v>59</v>
      </c>
      <c r="B32">
        <v>1</v>
      </c>
      <c r="C32" s="5" t="s">
        <v>93</v>
      </c>
      <c r="D32" s="5"/>
      <c r="E32" s="1"/>
    </row>
    <row r="33" spans="1:5">
      <c r="A33" t="s">
        <v>61</v>
      </c>
      <c r="B33">
        <v>1</v>
      </c>
      <c r="C33" s="5" t="s">
        <v>89</v>
      </c>
      <c r="D33" s="5"/>
      <c r="E33" s="2"/>
    </row>
    <row r="34" spans="1:5">
      <c r="A34" t="s">
        <v>63</v>
      </c>
      <c r="B34">
        <v>1</v>
      </c>
      <c r="C34" s="5" t="s">
        <v>88</v>
      </c>
      <c r="D34" s="5"/>
    </row>
    <row r="35" spans="1:5">
      <c r="A35" t="s">
        <v>65</v>
      </c>
      <c r="B35">
        <v>1</v>
      </c>
      <c r="C35" s="5" t="s">
        <v>93</v>
      </c>
      <c r="D35" s="5"/>
      <c r="E35" s="1"/>
    </row>
    <row r="36" spans="1:5">
      <c r="A36" t="s">
        <v>67</v>
      </c>
      <c r="B36">
        <v>1</v>
      </c>
      <c r="C36" s="5" t="s">
        <v>89</v>
      </c>
      <c r="D36" s="5"/>
      <c r="E36" s="2"/>
    </row>
    <row r="37" spans="1:5">
      <c r="A37" t="s">
        <v>69</v>
      </c>
      <c r="B37">
        <v>1</v>
      </c>
      <c r="C37" s="5" t="s">
        <v>89</v>
      </c>
      <c r="D37" s="5"/>
      <c r="E37" s="2"/>
    </row>
    <row r="38" spans="1:5">
      <c r="A38" t="s">
        <v>71</v>
      </c>
      <c r="B38">
        <v>1</v>
      </c>
      <c r="C38" s="5" t="s">
        <v>91</v>
      </c>
      <c r="D38" s="5"/>
      <c r="E38" s="1"/>
    </row>
    <row r="39" spans="1:5">
      <c r="A39" t="s">
        <v>73</v>
      </c>
      <c r="B39">
        <v>1</v>
      </c>
      <c r="C39" s="5" t="s">
        <v>91</v>
      </c>
      <c r="D39" s="5"/>
      <c r="E39" s="2"/>
    </row>
    <row r="40" spans="1:5">
      <c r="A40" t="s">
        <v>75</v>
      </c>
      <c r="B40">
        <v>1</v>
      </c>
      <c r="C40" s="5" t="s">
        <v>91</v>
      </c>
      <c r="D40" s="5"/>
      <c r="E40" s="1"/>
    </row>
    <row r="41" spans="1:5">
      <c r="A41" t="s">
        <v>77</v>
      </c>
      <c r="B41">
        <v>1</v>
      </c>
      <c r="C41" s="5" t="s">
        <v>91</v>
      </c>
      <c r="D41" s="5"/>
    </row>
    <row r="42" spans="1:5">
      <c r="E42" s="1"/>
    </row>
    <row r="43" spans="1:5">
      <c r="E43" s="2"/>
    </row>
    <row r="44" spans="1:5">
      <c r="A44" s="2"/>
      <c r="C44" t="s">
        <v>5</v>
      </c>
    </row>
    <row r="45" spans="1:5">
      <c r="A45" t="s">
        <v>2</v>
      </c>
      <c r="B45">
        <f>SUM(B2:B3,B6,B11,B14,B19,B22,B24,B27:B31,B33,B36:B41)</f>
        <v>20</v>
      </c>
      <c r="C45">
        <f>IF(B45="",0,IF(AND(B45&gt;0,B45&lt;=0),0,IF(AND(B45&gt;=1,B45&lt;=4),10,IF(AND(B45&gt;=5,B45&lt;=10),15,IF(AND(B45&gt;=11,B45&lt;=15),20,IF(AND(B45&gt;=16,B45&lt;=18),25,IF(AND(B45&gt;=19,B45&lt;=20),30,)))))))</f>
        <v>30</v>
      </c>
    </row>
    <row r="46" spans="1:5">
      <c r="A46" t="s">
        <v>3</v>
      </c>
      <c r="B46">
        <f>SUM(B4,B7:B9,B12:B13,B16:B18,B23,B25:B26,B32,B34:B35)</f>
        <v>15</v>
      </c>
      <c r="C46">
        <f>IF(B46="",0,IF(AND(B46&gt;0,B46&lt;=0),0,IF(AND(B46&gt;=1,B46&lt;=3),2,IF(AND(B46&gt;=4,B46&lt;=9),5,IF(AND(B46&gt;=10,B46&lt;=13),10,IF(AND(B46&gt;=14,B46&lt;=15),14,))))))</f>
        <v>14</v>
      </c>
    </row>
    <row r="47" spans="1:5">
      <c r="A47" t="s">
        <v>4</v>
      </c>
      <c r="B47">
        <f>SUM(B5,B10,B15,B20:B21)</f>
        <v>5</v>
      </c>
      <c r="C47">
        <f>IF(B47="",0,IF(AND(B47&gt;0,B47&lt;=0),0,IF(AND(B47&gt;=1,B47&lt;=2),2,IF(AND(B47=3),4,IF(AND(B47&gt;=4,B47&lt;=5),6,)))))</f>
        <v>6</v>
      </c>
    </row>
    <row r="48" spans="1:5">
      <c r="C48" s="1">
        <f>SUM(C45:C47)</f>
        <v>50</v>
      </c>
      <c r="D48" t="s">
        <v>14</v>
      </c>
    </row>
    <row r="75" spans="1:3">
      <c r="C75" t="s">
        <v>8</v>
      </c>
    </row>
    <row r="76" spans="1:3">
      <c r="A76" t="s">
        <v>21</v>
      </c>
      <c r="C76" t="s">
        <v>9</v>
      </c>
    </row>
    <row r="77" spans="1:3">
      <c r="A77" t="s">
        <v>22</v>
      </c>
      <c r="C77" t="s">
        <v>10</v>
      </c>
    </row>
    <row r="78" spans="1:3">
      <c r="A78" t="s">
        <v>23</v>
      </c>
      <c r="C78" t="s">
        <v>19</v>
      </c>
    </row>
    <row r="79" spans="1:3">
      <c r="A79" t="s">
        <v>10</v>
      </c>
      <c r="C79" t="s">
        <v>17</v>
      </c>
    </row>
    <row r="80" spans="1:3">
      <c r="A80" t="s">
        <v>24</v>
      </c>
      <c r="C80" t="s">
        <v>20</v>
      </c>
    </row>
    <row r="81" spans="1:3">
      <c r="A81" t="s">
        <v>18</v>
      </c>
      <c r="C81" t="s">
        <v>26</v>
      </c>
    </row>
    <row r="82" spans="1:3">
      <c r="A82" t="s">
        <v>25</v>
      </c>
      <c r="C82" t="s">
        <v>28</v>
      </c>
    </row>
    <row r="83" spans="1:3">
      <c r="A83" t="s">
        <v>27</v>
      </c>
      <c r="C83" t="s">
        <v>30</v>
      </c>
    </row>
    <row r="84" spans="1:3">
      <c r="A84" t="s">
        <v>29</v>
      </c>
      <c r="C84" t="s">
        <v>32</v>
      </c>
    </row>
    <row r="85" spans="1:3">
      <c r="A85" t="s">
        <v>31</v>
      </c>
      <c r="C85" t="s">
        <v>11</v>
      </c>
    </row>
    <row r="86" spans="1:3">
      <c r="A86" t="s">
        <v>33</v>
      </c>
      <c r="C86" t="s">
        <v>35</v>
      </c>
    </row>
    <row r="87" spans="1:3">
      <c r="A87" t="s">
        <v>34</v>
      </c>
      <c r="C87" t="s">
        <v>37</v>
      </c>
    </row>
    <row r="88" spans="1:3">
      <c r="A88" t="s">
        <v>36</v>
      </c>
      <c r="C88" t="s">
        <v>12</v>
      </c>
    </row>
    <row r="89" spans="1:3">
      <c r="A89" t="s">
        <v>38</v>
      </c>
      <c r="C89" t="s">
        <v>40</v>
      </c>
    </row>
    <row r="90" spans="1:3">
      <c r="A90" t="s">
        <v>39</v>
      </c>
      <c r="C90" t="s">
        <v>42</v>
      </c>
    </row>
    <row r="91" spans="1:3">
      <c r="A91" t="s">
        <v>41</v>
      </c>
      <c r="C91" t="s">
        <v>13</v>
      </c>
    </row>
    <row r="92" spans="1:3">
      <c r="A92" t="s">
        <v>43</v>
      </c>
      <c r="C92" t="s">
        <v>45</v>
      </c>
    </row>
    <row r="93" spans="1:3">
      <c r="A93" t="s">
        <v>44</v>
      </c>
      <c r="C93" t="s">
        <v>47</v>
      </c>
    </row>
    <row r="94" spans="1:3">
      <c r="A94" t="s">
        <v>46</v>
      </c>
      <c r="C94" t="s">
        <v>49</v>
      </c>
    </row>
    <row r="95" spans="1:3">
      <c r="A95" t="s">
        <v>48</v>
      </c>
      <c r="C95" t="s">
        <v>51</v>
      </c>
    </row>
    <row r="96" spans="1:3">
      <c r="A96" t="s">
        <v>50</v>
      </c>
      <c r="C96" t="s">
        <v>53</v>
      </c>
    </row>
    <row r="97" spans="1:3">
      <c r="A97" t="s">
        <v>52</v>
      </c>
      <c r="C97" t="s">
        <v>55</v>
      </c>
    </row>
    <row r="98" spans="1:3">
      <c r="A98" t="s">
        <v>54</v>
      </c>
      <c r="C98" t="s">
        <v>57</v>
      </c>
    </row>
    <row r="99" spans="1:3">
      <c r="A99" t="s">
        <v>56</v>
      </c>
      <c r="C99" t="s">
        <v>59</v>
      </c>
    </row>
    <row r="100" spans="1:3">
      <c r="A100" t="s">
        <v>58</v>
      </c>
      <c r="C100" t="s">
        <v>61</v>
      </c>
    </row>
    <row r="101" spans="1:3">
      <c r="A101" t="s">
        <v>60</v>
      </c>
      <c r="C101" t="s">
        <v>63</v>
      </c>
    </row>
    <row r="102" spans="1:3">
      <c r="A102" t="s">
        <v>62</v>
      </c>
      <c r="C102" t="s">
        <v>65</v>
      </c>
    </row>
    <row r="103" spans="1:3">
      <c r="A103" t="s">
        <v>64</v>
      </c>
      <c r="C103" t="s">
        <v>67</v>
      </c>
    </row>
    <row r="104" spans="1:3">
      <c r="A104" t="s">
        <v>66</v>
      </c>
      <c r="C104" t="s">
        <v>69</v>
      </c>
    </row>
    <row r="105" spans="1:3">
      <c r="A105" t="s">
        <v>68</v>
      </c>
      <c r="C105" t="s">
        <v>71</v>
      </c>
    </row>
    <row r="106" spans="1:3">
      <c r="A106" t="s">
        <v>70</v>
      </c>
      <c r="C106" t="s">
        <v>73</v>
      </c>
    </row>
    <row r="107" spans="1:3">
      <c r="A107" t="s">
        <v>72</v>
      </c>
      <c r="C107" t="s">
        <v>75</v>
      </c>
    </row>
    <row r="108" spans="1:3">
      <c r="A108" t="s">
        <v>74</v>
      </c>
      <c r="C108" t="s">
        <v>77</v>
      </c>
    </row>
    <row r="109" spans="1:3">
      <c r="A109" t="s">
        <v>76</v>
      </c>
    </row>
    <row r="110" spans="1:3">
      <c r="A110" t="s">
        <v>78</v>
      </c>
    </row>
  </sheetData>
  <sheetCalcPr fullCalcOnLoad="1"/>
  <autoFilter ref="A1:H110"/>
  <phoneticPr fontId="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matematica</vt:lpstr>
    </vt:vector>
  </TitlesOfParts>
  <Company>Garibaldi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Michela Testa</dc:creator>
  <cp:lastModifiedBy>Maria Michela Testa</cp:lastModifiedBy>
  <dcterms:created xsi:type="dcterms:W3CDTF">2014-05-03T22:39:39Z</dcterms:created>
  <dcterms:modified xsi:type="dcterms:W3CDTF">2014-05-07T16:23:32Z</dcterms:modified>
</cp:coreProperties>
</file>